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05" windowWidth="18570" windowHeight="11565" activeTab="0"/>
  </bookViews>
  <sheets>
    <sheet name="検査依頼書" sheetId="1" r:id="rId1"/>
  </sheets>
  <definedNames>
    <definedName name="_xlfn.IFERROR" hidden="1">#NAME?</definedName>
    <definedName name="_xlnm.Print_Area" localSheetId="0">'検査依頼書'!$A$1:$G$37</definedName>
  </definedNames>
  <calcPr fullCalcOnLoad="1"/>
</workbook>
</file>

<file path=xl/sharedStrings.xml><?xml version="1.0" encoding="utf-8"?>
<sst xmlns="http://schemas.openxmlformats.org/spreadsheetml/2006/main" count="69" uniqueCount="60">
  <si>
    <t>株式会社関西環境センター</t>
  </si>
  <si>
    <t>No.</t>
  </si>
  <si>
    <t>ご住所</t>
  </si>
  <si>
    <t>FAX</t>
  </si>
  <si>
    <t>TEL</t>
  </si>
  <si>
    <t>ご所属部署</t>
  </si>
  <si>
    <t>検査項目</t>
  </si>
  <si>
    <t>備考</t>
  </si>
  <si>
    <t>〒</t>
  </si>
  <si>
    <r>
      <t>貴社名</t>
    </r>
    <r>
      <rPr>
        <sz val="8"/>
        <color indexed="8"/>
        <rFont val="游ゴシック"/>
        <family val="3"/>
      </rPr>
      <t xml:space="preserve">
(ご請求先)</t>
    </r>
  </si>
  <si>
    <t>その他</t>
  </si>
  <si>
    <t>(参考)選択検査項目確認用</t>
  </si>
  <si>
    <r>
      <t>枠内をご記入いただき、</t>
    </r>
    <r>
      <rPr>
        <b/>
        <sz val="11"/>
        <color indexed="8"/>
        <rFont val="游ゴシック"/>
        <family val="3"/>
      </rPr>
      <t>試験品と一緒に</t>
    </r>
    <r>
      <rPr>
        <sz val="11"/>
        <color theme="1"/>
        <rFont val="Calibri"/>
        <family val="3"/>
      </rPr>
      <t>この検査依頼書をご提出ください。</t>
    </r>
  </si>
  <si>
    <t>採取場所</t>
  </si>
  <si>
    <t>採取日時</t>
  </si>
  <si>
    <t>排水</t>
  </si>
  <si>
    <r>
      <rPr>
        <b/>
        <sz val="11"/>
        <color indexed="8"/>
        <rFont val="游ゴシック"/>
        <family val="3"/>
      </rPr>
      <t>報告書に表記する</t>
    </r>
    <r>
      <rPr>
        <sz val="11"/>
        <color indexed="8"/>
        <rFont val="游ゴシック"/>
        <family val="3"/>
      </rPr>
      <t>採取場所、採取日時</t>
    </r>
    <r>
      <rPr>
        <sz val="11"/>
        <color theme="1"/>
        <rFont val="Calibri"/>
        <family val="3"/>
      </rPr>
      <t>をご記入ください</t>
    </r>
  </si>
  <si>
    <t>報告書宛名</t>
  </si>
  <si>
    <t>〒 599-8276　大阪府堺市中区小阪204-27</t>
  </si>
  <si>
    <t>TEL：072-281-0521　FAX：072-281-3315</t>
  </si>
  <si>
    <t xml:space="preserve"> 　月 　日</t>
  </si>
  <si>
    <t xml:space="preserve"> 　時 　分</t>
  </si>
  <si>
    <t>年　　月　　日</t>
  </si>
  <si>
    <t>受付日</t>
  </si>
  <si>
    <t>水質検査依頼書</t>
  </si>
  <si>
    <t>11項目</t>
  </si>
  <si>
    <t>16項目</t>
  </si>
  <si>
    <t>消毒副生成物12項目</t>
  </si>
  <si>
    <t>51項目</t>
  </si>
  <si>
    <t>26項目</t>
  </si>
  <si>
    <t>プール水6項目</t>
  </si>
  <si>
    <t>浴槽水</t>
  </si>
  <si>
    <t>飲料水・井戸水等</t>
  </si>
  <si>
    <t>①一般細菌</t>
  </si>
  <si>
    <t>③大腸菌</t>
  </si>
  <si>
    <t>⑦色度</t>
  </si>
  <si>
    <t>⑧有機物(全有機炭素(TOC)の量)</t>
  </si>
  <si>
    <t>⑨過マンガン酸カリウム消費量</t>
  </si>
  <si>
    <t>プール水</t>
  </si>
  <si>
    <t>浴槽水4項目</t>
  </si>
  <si>
    <t>原湯等6項目</t>
  </si>
  <si>
    <t>プール水7項目</t>
  </si>
  <si>
    <t>プール水8項目</t>
  </si>
  <si>
    <t>浴槽水一覧から選択</t>
  </si>
  <si>
    <t>プール水一覧から選択</t>
  </si>
  <si>
    <t>排水項目&lt;一覧&gt;から選択</t>
  </si>
  <si>
    <t>②大腸菌群</t>
  </si>
  <si>
    <t>④レジオネラ属菌</t>
  </si>
  <si>
    <t>⑤遊離残留塩素</t>
  </si>
  <si>
    <t>排水5項目</t>
  </si>
  <si>
    <t>⑥濁度</t>
  </si>
  <si>
    <t>⑩総トリハロメタン</t>
  </si>
  <si>
    <t>⑪水素イオン濃度(pH)</t>
  </si>
  <si>
    <t xml:space="preserve">⑫生物化学的酸素要求量(BOD) </t>
  </si>
  <si>
    <t>⑬化学的酸素要求量(COD)</t>
  </si>
  <si>
    <t xml:space="preserve">⑭浮遊物質量(SS) </t>
  </si>
  <si>
    <t>⑮ノルマルヘキサン抽出物質</t>
  </si>
  <si>
    <t>ご担当</t>
  </si>
  <si>
    <t>検査項目により必要な採取容器、採取量は異なります。</t>
  </si>
  <si>
    <t>排水7項目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</si>
</sst>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yyyy&quot;年&quot;m&quot;月&quot;d&quot;日&quot;;@"/>
    <numFmt numFmtId="181" formatCode="m&quot;月&quot;d&quot;日&quot;;@"/>
    <numFmt numFmtId="182" formatCode="h&quot;時&quot;mm&quot;分&quot;;@"/>
    <numFmt numFmtId="183" formatCode="[$]ggge&quot;年&quot;m&quot;月&quot;d&quot;日&quot;;@"/>
    <numFmt numFmtId="184" formatCode="[$]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0"/>
      <color indexed="8"/>
      <name val="游ゴシック"/>
      <family val="3"/>
    </font>
    <font>
      <b/>
      <sz val="11"/>
      <color indexed="8"/>
      <name val="游ゴシック"/>
      <family val="3"/>
    </font>
    <font>
      <sz val="8"/>
      <color indexed="8"/>
      <name val="游ゴシック"/>
      <family val="3"/>
    </font>
    <font>
      <sz val="9"/>
      <color indexed="8"/>
      <name val="MS UI Gothic"/>
      <family val="3"/>
    </font>
    <font>
      <sz val="9"/>
      <color indexed="8"/>
      <name val="游ゴシック"/>
      <family val="3"/>
    </font>
    <font>
      <sz val="24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b/>
      <sz val="9"/>
      <color indexed="8"/>
      <name val="游ゴシック"/>
      <family val="3"/>
    </font>
    <font>
      <sz val="6"/>
      <color indexed="8"/>
      <name val="游ゴシック"/>
      <family val="3"/>
    </font>
    <font>
      <sz val="7"/>
      <color indexed="8"/>
      <name val="游ゴシック"/>
      <family val="3"/>
    </font>
    <font>
      <sz val="4"/>
      <color indexed="8"/>
      <name val="游ゴシック"/>
      <family val="3"/>
    </font>
    <font>
      <sz val="4"/>
      <color indexed="8"/>
      <name val="Calibri"/>
      <family val="2"/>
    </font>
    <font>
      <vertAlign val="superscript"/>
      <sz val="10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rgb="FF000000"/>
      <name val="游ゴシック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hair"/>
    </border>
    <border>
      <left/>
      <right style="thin"/>
      <top/>
      <bottom/>
    </border>
    <border>
      <left style="hair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hair"/>
      <bottom/>
    </border>
    <border>
      <left style="thin"/>
      <right style="hair"/>
      <top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182" fontId="0" fillId="0" borderId="10" xfId="0" applyNumberFormat="1" applyBorder="1" applyAlignment="1" applyProtection="1">
      <alignment horizontal="left" vertical="center" indent="1" shrinkToFit="1"/>
      <protection locked="0"/>
    </xf>
    <xf numFmtId="181" fontId="0" fillId="0" borderId="11" xfId="0" applyNumberFormat="1" applyBorder="1" applyAlignment="1" applyProtection="1">
      <alignment horizontal="left" vertical="center" indent="1" shrinkToFit="1"/>
      <protection locked="0"/>
    </xf>
    <xf numFmtId="180" fontId="50" fillId="0" borderId="0" xfId="0" applyNumberFormat="1" applyFont="1" applyAlignment="1" applyProtection="1">
      <alignment horizontal="right" shrinkToFit="1"/>
      <protection locked="0"/>
    </xf>
    <xf numFmtId="0" fontId="51" fillId="0" borderId="0" xfId="0" applyFont="1" applyBorder="1" applyAlignment="1" applyProtection="1">
      <alignment vertical="center"/>
      <protection/>
    </xf>
    <xf numFmtId="0" fontId="51" fillId="0" borderId="12" xfId="0" applyFont="1" applyBorder="1" applyAlignment="1" applyProtection="1">
      <alignment vertical="center"/>
      <protection/>
    </xf>
    <xf numFmtId="0" fontId="51" fillId="0" borderId="0" xfId="0" applyNumberFormat="1" applyFont="1" applyAlignment="1" applyProtection="1">
      <alignment horizontal="right" indent="1"/>
      <protection locked="0"/>
    </xf>
    <xf numFmtId="0" fontId="51" fillId="0" borderId="0" xfId="0" applyNumberFormat="1" applyFont="1" applyAlignment="1" applyProtection="1">
      <alignment horizontal="left" indent="1"/>
      <protection locked="0"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 shrinkToFit="1"/>
      <protection/>
    </xf>
    <xf numFmtId="0" fontId="0" fillId="0" borderId="12" xfId="0" applyBorder="1" applyAlignment="1" applyProtection="1">
      <alignment vertical="center" shrinkToFit="1"/>
      <protection/>
    </xf>
    <xf numFmtId="0" fontId="0" fillId="0" borderId="16" xfId="0" applyBorder="1" applyAlignment="1" applyProtection="1">
      <alignment vertical="center" shrinkToFit="1"/>
      <protection/>
    </xf>
    <xf numFmtId="0" fontId="0" fillId="0" borderId="17" xfId="0" applyBorder="1" applyAlignment="1" applyProtection="1">
      <alignment vertical="center" shrinkToFit="1"/>
      <protection/>
    </xf>
    <xf numFmtId="0" fontId="0" fillId="0" borderId="18" xfId="0" applyBorder="1" applyAlignment="1" applyProtection="1">
      <alignment horizontal="centerContinuous" vertical="center"/>
      <protection/>
    </xf>
    <xf numFmtId="0" fontId="0" fillId="0" borderId="19" xfId="0" applyBorder="1" applyAlignment="1" applyProtection="1">
      <alignment horizontal="centerContinuous" vertical="center"/>
      <protection/>
    </xf>
    <xf numFmtId="0" fontId="0" fillId="0" borderId="20" xfId="0" applyBorder="1" applyAlignment="1" applyProtection="1">
      <alignment horizontal="centerContinuous" vertical="center"/>
      <protection/>
    </xf>
    <xf numFmtId="0" fontId="0" fillId="0" borderId="21" xfId="0" applyBorder="1" applyAlignment="1" applyProtection="1">
      <alignment horizontal="centerContinuous" vertical="center"/>
      <protection/>
    </xf>
    <xf numFmtId="180" fontId="50" fillId="0" borderId="0" xfId="0" applyNumberFormat="1" applyFont="1" applyAlignment="1" applyProtection="1">
      <alignment horizontal="right" shrinkToFit="1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0" fillId="0" borderId="0" xfId="0" applyAlignment="1" applyProtection="1">
      <alignment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right" indent="1"/>
      <protection/>
    </xf>
    <xf numFmtId="0" fontId="0" fillId="0" borderId="22" xfId="0" applyBorder="1" applyAlignment="1" applyProtection="1">
      <alignment vertical="center" shrinkToFit="1"/>
      <protection/>
    </xf>
    <xf numFmtId="0" fontId="0" fillId="0" borderId="23" xfId="0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/>
      <protection/>
    </xf>
    <xf numFmtId="0" fontId="51" fillId="0" borderId="24" xfId="0" applyFont="1" applyBorder="1" applyAlignment="1" applyProtection="1">
      <alignment vertical="center"/>
      <protection/>
    </xf>
    <xf numFmtId="0" fontId="51" fillId="0" borderId="24" xfId="0" applyFont="1" applyBorder="1" applyAlignment="1" applyProtection="1">
      <alignment/>
      <protection/>
    </xf>
    <xf numFmtId="0" fontId="52" fillId="0" borderId="25" xfId="0" applyFont="1" applyBorder="1" applyAlignment="1" applyProtection="1">
      <alignment/>
      <protection/>
    </xf>
    <xf numFmtId="0" fontId="51" fillId="0" borderId="19" xfId="0" applyFont="1" applyBorder="1" applyAlignment="1" applyProtection="1">
      <alignment vertical="center"/>
      <protection/>
    </xf>
    <xf numFmtId="0" fontId="51" fillId="0" borderId="14" xfId="0" applyFont="1" applyBorder="1" applyAlignment="1" applyProtection="1">
      <alignment vertical="center"/>
      <protection/>
    </xf>
    <xf numFmtId="0" fontId="51" fillId="0" borderId="26" xfId="0" applyFont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2" fillId="0" borderId="26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52" fillId="0" borderId="26" xfId="0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176" fontId="0" fillId="0" borderId="0" xfId="0" applyNumberFormat="1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 locked="0"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shrinkToFit="1"/>
      <protection/>
    </xf>
    <xf numFmtId="0" fontId="7" fillId="0" borderId="31" xfId="0" applyFont="1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33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7" fillId="0" borderId="34" xfId="0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vertical="center" shrinkToFit="1"/>
      <protection/>
    </xf>
    <xf numFmtId="0" fontId="1" fillId="0" borderId="0" xfId="0" applyFont="1" applyBorder="1" applyAlignment="1" applyProtection="1">
      <alignment shrinkToFit="1"/>
      <protection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35" xfId="0" applyBorder="1" applyAlignment="1" applyProtection="1">
      <alignment vertical="center" shrinkToFit="1"/>
      <protection locked="0"/>
    </xf>
    <xf numFmtId="0" fontId="0" fillId="0" borderId="36" xfId="0" applyBorder="1" applyAlignment="1" applyProtection="1">
      <alignment vertical="center" shrinkToFit="1"/>
      <protection locked="0"/>
    </xf>
    <xf numFmtId="0" fontId="0" fillId="0" borderId="37" xfId="0" applyBorder="1" applyAlignment="1" applyProtection="1">
      <alignment vertical="center" shrinkToFit="1"/>
      <protection locked="0"/>
    </xf>
    <xf numFmtId="0" fontId="0" fillId="0" borderId="38" xfId="0" applyBorder="1" applyAlignment="1" applyProtection="1">
      <alignment vertical="center" shrinkToFit="1"/>
      <protection locked="0"/>
    </xf>
    <xf numFmtId="0" fontId="0" fillId="0" borderId="39" xfId="0" applyBorder="1" applyAlignment="1" applyProtection="1">
      <alignment vertical="center" shrinkToFit="1"/>
      <protection locked="0"/>
    </xf>
    <xf numFmtId="0" fontId="0" fillId="0" borderId="40" xfId="0" applyBorder="1" applyAlignment="1" applyProtection="1">
      <alignment vertical="center" textRotation="255" shrinkToFit="1"/>
      <protection/>
    </xf>
    <xf numFmtId="0" fontId="0" fillId="0" borderId="41" xfId="0" applyBorder="1" applyAlignment="1" applyProtection="1">
      <alignment vertical="center" textRotation="255" shrinkToFit="1"/>
      <protection/>
    </xf>
    <xf numFmtId="0" fontId="0" fillId="0" borderId="42" xfId="0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49" fontId="0" fillId="0" borderId="11" xfId="0" applyNumberFormat="1" applyBorder="1" applyAlignment="1" applyProtection="1">
      <alignment vertical="center" shrinkToFit="1"/>
      <protection locked="0"/>
    </xf>
    <xf numFmtId="49" fontId="0" fillId="0" borderId="10" xfId="0" applyNumberFormat="1" applyBorder="1" applyAlignment="1" applyProtection="1">
      <alignment vertical="center" shrinkToFit="1"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1" fillId="0" borderId="24" xfId="0" applyFont="1" applyBorder="1" applyAlignment="1" applyProtection="1">
      <alignment shrinkToFit="1"/>
      <protection/>
    </xf>
    <xf numFmtId="0" fontId="1" fillId="0" borderId="24" xfId="0" applyFont="1" applyBorder="1" applyAlignment="1" applyProtection="1">
      <alignment shrinkToFit="1"/>
      <protection/>
    </xf>
    <xf numFmtId="0" fontId="51" fillId="0" borderId="24" xfId="0" applyFont="1" applyBorder="1" applyAlignment="1" applyProtection="1">
      <alignment vertical="center" shrinkToFit="1"/>
      <protection locked="0"/>
    </xf>
    <xf numFmtId="0" fontId="51" fillId="0" borderId="44" xfId="0" applyFont="1" applyBorder="1" applyAlignment="1" applyProtection="1">
      <alignment vertical="center" shrinkToFit="1"/>
      <protection locked="0"/>
    </xf>
    <xf numFmtId="0" fontId="52" fillId="0" borderId="45" xfId="0" applyFont="1" applyBorder="1" applyAlignment="1" applyProtection="1">
      <alignment vertical="center"/>
      <protection/>
    </xf>
    <xf numFmtId="0" fontId="52" fillId="0" borderId="24" xfId="0" applyFont="1" applyBorder="1" applyAlignment="1" applyProtection="1">
      <alignment vertical="center"/>
      <protection/>
    </xf>
    <xf numFmtId="0" fontId="0" fillId="0" borderId="46" xfId="0" applyBorder="1" applyAlignment="1" applyProtection="1">
      <alignment vertical="center" wrapText="1"/>
      <protection/>
    </xf>
    <xf numFmtId="0" fontId="0" fillId="0" borderId="47" xfId="0" applyBorder="1" applyAlignment="1" applyProtection="1">
      <alignment vertical="center" wrapText="1"/>
      <protection/>
    </xf>
    <xf numFmtId="0" fontId="0" fillId="0" borderId="48" xfId="0" applyBorder="1" applyAlignment="1" applyProtection="1">
      <alignment vertical="center" shrinkToFit="1"/>
      <protection/>
    </xf>
    <xf numFmtId="0" fontId="0" fillId="0" borderId="32" xfId="0" applyBorder="1" applyAlignment="1" applyProtection="1">
      <alignment vertical="center" shrinkToFit="1"/>
      <protection/>
    </xf>
    <xf numFmtId="0" fontId="0" fillId="0" borderId="31" xfId="0" applyBorder="1" applyAlignment="1" applyProtection="1">
      <alignment vertical="center" shrinkToFit="1"/>
      <protection locked="0"/>
    </xf>
    <xf numFmtId="0" fontId="0" fillId="0" borderId="49" xfId="0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 shrinkToFit="1"/>
      <protection/>
    </xf>
    <xf numFmtId="0" fontId="0" fillId="0" borderId="10" xfId="0" applyBorder="1" applyAlignment="1" applyProtection="1">
      <alignment vertical="center" shrinkToFit="1"/>
      <protection/>
    </xf>
    <xf numFmtId="0" fontId="0" fillId="0" borderId="20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50" xfId="0" applyBorder="1" applyAlignment="1" applyProtection="1">
      <alignment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</xdr:colOff>
      <xdr:row>23</xdr:row>
      <xdr:rowOff>171450</xdr:rowOff>
    </xdr:from>
    <xdr:ext cx="266700" cy="504825"/>
    <xdr:sp>
      <xdr:nvSpPr>
        <xdr:cNvPr id="1" name="テキスト ボックス 68"/>
        <xdr:cNvSpPr txBox="1">
          <a:spLocks noChangeArrowheads="1"/>
        </xdr:cNvSpPr>
      </xdr:nvSpPr>
      <xdr:spPr>
        <a:xfrm>
          <a:off x="390525" y="5895975"/>
          <a:ext cx="2667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［</a:t>
          </a:r>
        </a:p>
      </xdr:txBody>
    </xdr:sp>
    <xdr:clientData/>
  </xdr:oneCellAnchor>
  <xdr:oneCellAnchor>
    <xdr:from>
      <xdr:col>3</xdr:col>
      <xdr:colOff>685800</xdr:colOff>
      <xdr:row>8</xdr:row>
      <xdr:rowOff>28575</xdr:rowOff>
    </xdr:from>
    <xdr:ext cx="1028700" cy="1371600"/>
    <xdr:sp>
      <xdr:nvSpPr>
        <xdr:cNvPr id="2" name="テキスト ボックス 33"/>
        <xdr:cNvSpPr txBox="1">
          <a:spLocks noChangeArrowheads="1"/>
        </xdr:cNvSpPr>
      </xdr:nvSpPr>
      <xdr:spPr>
        <a:xfrm>
          <a:off x="2581275" y="2381250"/>
          <a:ext cx="1028700" cy="13716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※A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11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項目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一般細菌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大腸菌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亜硝酸態窒素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硝酸態窒素及び亜硝酸態窒素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塩化物イオン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有機物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全有機炭素（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TOC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）の量）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pH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値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味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臭気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色度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濁度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</a:p>
      </xdr:txBody>
    </xdr:sp>
    <xdr:clientData/>
  </xdr:oneCellAnchor>
  <xdr:twoCellAnchor editAs="oneCell">
    <xdr:from>
      <xdr:col>5</xdr:col>
      <xdr:colOff>38100</xdr:colOff>
      <xdr:row>26</xdr:row>
      <xdr:rowOff>76200</xdr:rowOff>
    </xdr:from>
    <xdr:to>
      <xdr:col>6</xdr:col>
      <xdr:colOff>152400</xdr:colOff>
      <xdr:row>31</xdr:row>
      <xdr:rowOff>266700</xdr:rowOff>
    </xdr:to>
    <xdr:pic>
      <xdr:nvPicPr>
        <xdr:cNvPr id="3" name="図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6619875"/>
          <a:ext cx="11144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2</xdr:row>
      <xdr:rowOff>0</xdr:rowOff>
    </xdr:from>
    <xdr:ext cx="1295400" cy="123825"/>
    <xdr:sp>
      <xdr:nvSpPr>
        <xdr:cNvPr id="4" name="テキスト ボックス 37"/>
        <xdr:cNvSpPr txBox="1">
          <a:spLocks noChangeArrowheads="1"/>
        </xdr:cNvSpPr>
      </xdr:nvSpPr>
      <xdr:spPr>
        <a:xfrm>
          <a:off x="666750" y="657225"/>
          <a:ext cx="1295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 anchor="ctr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報告書の宛名およびお送り先となります。</a:t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628775" cy="123825"/>
    <xdr:sp>
      <xdr:nvSpPr>
        <xdr:cNvPr id="5" name="テキスト ボックス 38"/>
        <xdr:cNvSpPr txBox="1">
          <a:spLocks noChangeArrowheads="1"/>
        </xdr:cNvSpPr>
      </xdr:nvSpPr>
      <xdr:spPr>
        <a:xfrm>
          <a:off x="666750" y="1819275"/>
          <a:ext cx="1628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 anchor="ctr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貴社名（ご請求先）と異なる場合はご記入ください。</a:t>
          </a:r>
        </a:p>
      </xdr:txBody>
    </xdr:sp>
    <xdr:clientData/>
  </xdr:oneCellAnchor>
  <xdr:oneCellAnchor>
    <xdr:from>
      <xdr:col>5</xdr:col>
      <xdr:colOff>971550</xdr:colOff>
      <xdr:row>8</xdr:row>
      <xdr:rowOff>28575</xdr:rowOff>
    </xdr:from>
    <xdr:ext cx="1000125" cy="1371600"/>
    <xdr:sp>
      <xdr:nvSpPr>
        <xdr:cNvPr id="6" name="テキスト ボックス 43"/>
        <xdr:cNvSpPr txBox="1">
          <a:spLocks noChangeArrowheads="1"/>
        </xdr:cNvSpPr>
      </xdr:nvSpPr>
      <xdr:spPr>
        <a:xfrm>
          <a:off x="4257675" y="2381250"/>
          <a:ext cx="1000125" cy="13716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※C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消毒副生成物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12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項目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クロロホルム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ブロモジクロロメタン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ジブロモクロロメタン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ブロモホルム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総トリハロメタン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クロロ酢酸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ジクロロ酢酸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トリクロロ酢酸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ホルムアルデヒド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塩素酸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臭素酸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シアン化物イオン及び塩化シアン</a:t>
          </a:r>
        </a:p>
      </xdr:txBody>
    </xdr:sp>
    <xdr:clientData/>
  </xdr:oneCellAnchor>
  <xdr:oneCellAnchor>
    <xdr:from>
      <xdr:col>5</xdr:col>
      <xdr:colOff>342900</xdr:colOff>
      <xdr:row>8</xdr:row>
      <xdr:rowOff>28575</xdr:rowOff>
    </xdr:from>
    <xdr:ext cx="600075" cy="1371600"/>
    <xdr:sp>
      <xdr:nvSpPr>
        <xdr:cNvPr id="7" name="テキスト ボックス 44"/>
        <xdr:cNvSpPr txBox="1">
          <a:spLocks noChangeArrowheads="1"/>
        </xdr:cNvSpPr>
      </xdr:nvSpPr>
      <xdr:spPr>
        <a:xfrm>
          <a:off x="3629025" y="2381250"/>
          <a:ext cx="600075" cy="13716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※B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16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項目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11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項目に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次の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5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項目を追加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鉛及びその化合物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亜鉛及びその化合物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鉄及びその化合物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銅及びその化合物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蒸発残留物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</a:p>
      </xdr:txBody>
    </xdr:sp>
    <xdr:clientData/>
  </xdr:oneCellAnchor>
  <xdr:oneCellAnchor>
    <xdr:from>
      <xdr:col>6</xdr:col>
      <xdr:colOff>209550</xdr:colOff>
      <xdr:row>26</xdr:row>
      <xdr:rowOff>76200</xdr:rowOff>
    </xdr:from>
    <xdr:ext cx="752475" cy="1609725"/>
    <xdr:sp>
      <xdr:nvSpPr>
        <xdr:cNvPr id="8" name="テキスト ボックス 46"/>
        <xdr:cNvSpPr txBox="1">
          <a:spLocks noChangeArrowheads="1"/>
        </xdr:cNvSpPr>
      </xdr:nvSpPr>
      <xdr:spPr>
        <a:xfrm>
          <a:off x="4495800" y="6619875"/>
          <a:ext cx="752475" cy="160972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「シール」は</a:t>
          </a:r>
          <a:r>
            <a:rPr lang="en-US" cap="none" sz="7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採取容器に</a:t>
          </a:r>
          <a:r>
            <a:rPr lang="en-US" cap="none" sz="7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貼り付けてください。</a:t>
          </a:r>
          <a:r>
            <a:rPr lang="en-US" cap="none" sz="7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4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水に濡れても</a:t>
          </a:r>
          <a:r>
            <a:rPr lang="en-US" cap="none" sz="7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消えないペンで</a:t>
          </a:r>
          <a:r>
            <a:rPr lang="en-US" cap="none" sz="7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記入をお願いします。</a:t>
          </a:r>
          <a:r>
            <a:rPr lang="en-US" cap="none" sz="7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シール表記の</a:t>
          </a:r>
          <a:r>
            <a:rPr lang="en-US" cap="none" sz="7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不明な箇所は</a:t>
          </a:r>
          <a:r>
            <a:rPr lang="en-US" cap="none" sz="7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空白で差支え</a:t>
          </a:r>
          <a:r>
            <a:rPr lang="en-US" cap="none" sz="7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ございません。</a:t>
          </a:r>
        </a:p>
      </xdr:txBody>
    </xdr:sp>
    <xdr:clientData/>
  </xdr:oneCellAnchor>
  <xdr:twoCellAnchor>
    <xdr:from>
      <xdr:col>3</xdr:col>
      <xdr:colOff>200025</xdr:colOff>
      <xdr:row>36</xdr:row>
      <xdr:rowOff>28575</xdr:rowOff>
    </xdr:from>
    <xdr:to>
      <xdr:col>3</xdr:col>
      <xdr:colOff>495300</xdr:colOff>
      <xdr:row>36</xdr:row>
      <xdr:rowOff>152400</xdr:rowOff>
    </xdr:to>
    <xdr:sp>
      <xdr:nvSpPr>
        <xdr:cNvPr id="9" name="テキスト ボックス 45"/>
        <xdr:cNvSpPr txBox="1">
          <a:spLocks noChangeArrowheads="1"/>
        </xdr:cNvSpPr>
      </xdr:nvSpPr>
      <xdr:spPr>
        <a:xfrm>
          <a:off x="2095500" y="9182100"/>
          <a:ext cx="2952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ページ</a:t>
          </a:r>
        </a:p>
      </xdr:txBody>
    </xdr:sp>
    <xdr:clientData/>
  </xdr:twoCellAnchor>
  <xdr:twoCellAnchor>
    <xdr:from>
      <xdr:col>2</xdr:col>
      <xdr:colOff>1162050</xdr:colOff>
      <xdr:row>36</xdr:row>
      <xdr:rowOff>28575</xdr:rowOff>
    </xdr:from>
    <xdr:to>
      <xdr:col>3</xdr:col>
      <xdr:colOff>57150</xdr:colOff>
      <xdr:row>36</xdr:row>
      <xdr:rowOff>152400</xdr:rowOff>
    </xdr:to>
    <xdr:sp>
      <xdr:nvSpPr>
        <xdr:cNvPr id="10" name="テキスト ボックス 47"/>
        <xdr:cNvSpPr txBox="1">
          <a:spLocks noChangeArrowheads="1"/>
        </xdr:cNvSpPr>
      </xdr:nvSpPr>
      <xdr:spPr>
        <a:xfrm>
          <a:off x="1828800" y="91821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／</a:t>
          </a:r>
        </a:p>
      </xdr:txBody>
    </xdr:sp>
    <xdr:clientData/>
  </xdr:twoCellAnchor>
  <xdr:oneCellAnchor>
    <xdr:from>
      <xdr:col>1</xdr:col>
      <xdr:colOff>304800</xdr:colOff>
      <xdr:row>9</xdr:row>
      <xdr:rowOff>19050</xdr:rowOff>
    </xdr:from>
    <xdr:ext cx="819150" cy="180975"/>
    <xdr:sp>
      <xdr:nvSpPr>
        <xdr:cNvPr id="11" name="テキスト ボックス 48"/>
        <xdr:cNvSpPr txBox="1">
          <a:spLocks noChangeArrowheads="1"/>
        </xdr:cNvSpPr>
      </xdr:nvSpPr>
      <xdr:spPr>
        <a:xfrm>
          <a:off x="542925" y="260985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000" b="0" i="0" u="none" baseline="3000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※A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ビル管理法</a:t>
          </a:r>
          <a:r>
            <a:rPr lang="en-US" cap="none" sz="1000" b="0" i="0" u="none" baseline="3000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注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)</a:t>
          </a:r>
        </a:p>
      </xdr:txBody>
    </xdr:sp>
    <xdr:clientData/>
  </xdr:oneCellAnchor>
  <xdr:oneCellAnchor>
    <xdr:from>
      <xdr:col>1</xdr:col>
      <xdr:colOff>304800</xdr:colOff>
      <xdr:row>10</xdr:row>
      <xdr:rowOff>19050</xdr:rowOff>
    </xdr:from>
    <xdr:ext cx="742950" cy="180975"/>
    <xdr:sp>
      <xdr:nvSpPr>
        <xdr:cNvPr id="12" name="テキスト ボックス 49"/>
        <xdr:cNvSpPr txBox="1">
          <a:spLocks noChangeArrowheads="1"/>
        </xdr:cNvSpPr>
      </xdr:nvSpPr>
      <xdr:spPr>
        <a:xfrm>
          <a:off x="542925" y="2800350"/>
          <a:ext cx="742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000" b="0" i="0" u="none" baseline="3000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※B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ビル管理法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)</a:t>
          </a:r>
        </a:p>
      </xdr:txBody>
    </xdr:sp>
    <xdr:clientData/>
  </xdr:oneCellAnchor>
  <xdr:oneCellAnchor>
    <xdr:from>
      <xdr:col>2</xdr:col>
      <xdr:colOff>457200</xdr:colOff>
      <xdr:row>11</xdr:row>
      <xdr:rowOff>19050</xdr:rowOff>
    </xdr:from>
    <xdr:ext cx="742950" cy="180975"/>
    <xdr:sp>
      <xdr:nvSpPr>
        <xdr:cNvPr id="13" name="テキスト ボックス 50"/>
        <xdr:cNvSpPr txBox="1">
          <a:spLocks noChangeArrowheads="1"/>
        </xdr:cNvSpPr>
      </xdr:nvSpPr>
      <xdr:spPr>
        <a:xfrm>
          <a:off x="1123950" y="2990850"/>
          <a:ext cx="742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000" b="0" i="0" u="none" baseline="3000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※C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ビル管理法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)</a:t>
          </a:r>
        </a:p>
      </xdr:txBody>
    </xdr:sp>
    <xdr:clientData/>
  </xdr:oneCellAnchor>
  <xdr:oneCellAnchor>
    <xdr:from>
      <xdr:col>1</xdr:col>
      <xdr:colOff>276225</xdr:colOff>
      <xdr:row>12</xdr:row>
      <xdr:rowOff>19050</xdr:rowOff>
    </xdr:from>
    <xdr:ext cx="2028825" cy="171450"/>
    <xdr:sp>
      <xdr:nvSpPr>
        <xdr:cNvPr id="14" name="テキスト ボックス 51"/>
        <xdr:cNvSpPr txBox="1">
          <a:spLocks noChangeArrowheads="1"/>
        </xdr:cNvSpPr>
      </xdr:nvSpPr>
      <xdr:spPr>
        <a:xfrm>
          <a:off x="514350" y="3181350"/>
          <a:ext cx="2028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水質基準に関する省令の表に掲げる項目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)</a:t>
          </a:r>
        </a:p>
      </xdr:txBody>
    </xdr:sp>
    <xdr:clientData/>
  </xdr:oneCellAnchor>
  <xdr:oneCellAnchor>
    <xdr:from>
      <xdr:col>2</xdr:col>
      <xdr:colOff>466725</xdr:colOff>
      <xdr:row>13</xdr:row>
      <xdr:rowOff>19050</xdr:rowOff>
    </xdr:from>
    <xdr:ext cx="619125" cy="171450"/>
    <xdr:sp>
      <xdr:nvSpPr>
        <xdr:cNvPr id="15" name="テキスト ボックス 52"/>
        <xdr:cNvSpPr txBox="1">
          <a:spLocks noChangeArrowheads="1"/>
        </xdr:cNvSpPr>
      </xdr:nvSpPr>
      <xdr:spPr>
        <a:xfrm>
          <a:off x="1133475" y="3371850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食品衛生法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)</a:t>
          </a:r>
        </a:p>
      </xdr:txBody>
    </xdr:sp>
    <xdr:clientData/>
  </xdr:oneCellAnchor>
  <xdr:twoCellAnchor>
    <xdr:from>
      <xdr:col>3</xdr:col>
      <xdr:colOff>676275</xdr:colOff>
      <xdr:row>8</xdr:row>
      <xdr:rowOff>28575</xdr:rowOff>
    </xdr:from>
    <xdr:to>
      <xdr:col>6</xdr:col>
      <xdr:colOff>990600</xdr:colOff>
      <xdr:row>14</xdr:row>
      <xdr:rowOff>276225</xdr:rowOff>
    </xdr:to>
    <xdr:grpSp>
      <xdr:nvGrpSpPr>
        <xdr:cNvPr id="16" name="グループ化 3"/>
        <xdr:cNvGrpSpPr>
          <a:grpSpLocks/>
        </xdr:cNvGrpSpPr>
      </xdr:nvGrpSpPr>
      <xdr:grpSpPr>
        <a:xfrm>
          <a:off x="2571750" y="2381250"/>
          <a:ext cx="2705100" cy="1438275"/>
          <a:chOff x="2952750" y="2382218"/>
          <a:chExt cx="3095626" cy="1638174"/>
        </a:xfrm>
        <a:solidFill>
          <a:srgbClr val="FFFFFF"/>
        </a:solidFill>
      </xdr:grpSpPr>
      <xdr:sp>
        <xdr:nvSpPr>
          <xdr:cNvPr id="17" name="正方形/長方形 2"/>
          <xdr:cNvSpPr>
            <a:spLocks/>
          </xdr:cNvSpPr>
        </xdr:nvSpPr>
        <xdr:spPr>
          <a:xfrm>
            <a:off x="2952750" y="2382218"/>
            <a:ext cx="3095626" cy="163817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正方形/長方形 53"/>
          <xdr:cNvSpPr>
            <a:spLocks/>
          </xdr:cNvSpPr>
        </xdr:nvSpPr>
        <xdr:spPr>
          <a:xfrm>
            <a:off x="4143018" y="2382218"/>
            <a:ext cx="714316" cy="1638174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oneCellAnchor>
    <xdr:from>
      <xdr:col>1</xdr:col>
      <xdr:colOff>247650</xdr:colOff>
      <xdr:row>15</xdr:row>
      <xdr:rowOff>9525</xdr:rowOff>
    </xdr:from>
    <xdr:ext cx="990600" cy="209550"/>
    <xdr:sp>
      <xdr:nvSpPr>
        <xdr:cNvPr id="19" name="テキスト ボックス 57"/>
        <xdr:cNvSpPr txBox="1">
          <a:spLocks noChangeArrowheads="1"/>
        </xdr:cNvSpPr>
      </xdr:nvSpPr>
      <xdr:spPr>
        <a:xfrm>
          <a:off x="485775" y="3829050"/>
          <a:ext cx="990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②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④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⑥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⑧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又は⑨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)</a:t>
          </a:r>
        </a:p>
      </xdr:txBody>
    </xdr:sp>
    <xdr:clientData/>
  </xdr:oneCellAnchor>
  <xdr:oneCellAnchor>
    <xdr:from>
      <xdr:col>5</xdr:col>
      <xdr:colOff>428625</xdr:colOff>
      <xdr:row>15</xdr:row>
      <xdr:rowOff>9525</xdr:rowOff>
    </xdr:from>
    <xdr:ext cx="1266825" cy="209550"/>
    <xdr:sp>
      <xdr:nvSpPr>
        <xdr:cNvPr id="20" name="テキスト ボックス 58"/>
        <xdr:cNvSpPr txBox="1">
          <a:spLocks noChangeArrowheads="1"/>
        </xdr:cNvSpPr>
      </xdr:nvSpPr>
      <xdr:spPr>
        <a:xfrm>
          <a:off x="3714750" y="3829050"/>
          <a:ext cx="1266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③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④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⑥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⑦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⑧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又は⑨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),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⑪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)</a:t>
          </a:r>
        </a:p>
      </xdr:txBody>
    </xdr:sp>
    <xdr:clientData/>
  </xdr:oneCellAnchor>
  <xdr:oneCellAnchor>
    <xdr:from>
      <xdr:col>1</xdr:col>
      <xdr:colOff>247650</xdr:colOff>
      <xdr:row>17</xdr:row>
      <xdr:rowOff>9525</xdr:rowOff>
    </xdr:from>
    <xdr:ext cx="857250" cy="209550"/>
    <xdr:sp>
      <xdr:nvSpPr>
        <xdr:cNvPr id="21" name="テキスト ボックス 56"/>
        <xdr:cNvSpPr txBox="1">
          <a:spLocks noChangeArrowheads="1"/>
        </xdr:cNvSpPr>
      </xdr:nvSpPr>
      <xdr:spPr>
        <a:xfrm>
          <a:off x="485775" y="4305300"/>
          <a:ext cx="857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①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③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⑤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⑥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⑨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⑪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)</a:t>
          </a:r>
        </a:p>
      </xdr:txBody>
    </xdr:sp>
    <xdr:clientData/>
  </xdr:oneCellAnchor>
  <xdr:oneCellAnchor>
    <xdr:from>
      <xdr:col>3</xdr:col>
      <xdr:colOff>381000</xdr:colOff>
      <xdr:row>17</xdr:row>
      <xdr:rowOff>9525</xdr:rowOff>
    </xdr:from>
    <xdr:ext cx="790575" cy="209550"/>
    <xdr:sp>
      <xdr:nvSpPr>
        <xdr:cNvPr id="22" name="テキスト ボックス 59"/>
        <xdr:cNvSpPr txBox="1">
          <a:spLocks noChangeArrowheads="1"/>
        </xdr:cNvSpPr>
      </xdr:nvSpPr>
      <xdr:spPr>
        <a:xfrm>
          <a:off x="2276475" y="4305300"/>
          <a:ext cx="790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左記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項目＋⑩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)</a:t>
          </a:r>
        </a:p>
      </xdr:txBody>
    </xdr:sp>
    <xdr:clientData/>
  </xdr:oneCellAnchor>
  <xdr:oneCellAnchor>
    <xdr:from>
      <xdr:col>5</xdr:col>
      <xdr:colOff>657225</xdr:colOff>
      <xdr:row>17</xdr:row>
      <xdr:rowOff>9525</xdr:rowOff>
    </xdr:from>
    <xdr:ext cx="790575" cy="209550"/>
    <xdr:sp>
      <xdr:nvSpPr>
        <xdr:cNvPr id="23" name="テキスト ボックス 60"/>
        <xdr:cNvSpPr txBox="1">
          <a:spLocks noChangeArrowheads="1"/>
        </xdr:cNvSpPr>
      </xdr:nvSpPr>
      <xdr:spPr>
        <a:xfrm>
          <a:off x="3943350" y="4305300"/>
          <a:ext cx="790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左記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項目＋④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)</a:t>
          </a:r>
        </a:p>
      </xdr:txBody>
    </xdr:sp>
    <xdr:clientData/>
  </xdr:oneCellAnchor>
  <xdr:oneCellAnchor>
    <xdr:from>
      <xdr:col>1</xdr:col>
      <xdr:colOff>228600</xdr:colOff>
      <xdr:row>19</xdr:row>
      <xdr:rowOff>219075</xdr:rowOff>
    </xdr:from>
    <xdr:ext cx="361950" cy="209550"/>
    <xdr:sp>
      <xdr:nvSpPr>
        <xdr:cNvPr id="24" name="テキスト ボックス 61"/>
        <xdr:cNvSpPr txBox="1">
          <a:spLocks noChangeArrowheads="1"/>
        </xdr:cNvSpPr>
      </xdr:nvSpPr>
      <xdr:spPr>
        <a:xfrm>
          <a:off x="466725" y="49911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&lt;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一覧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&gt;</a:t>
          </a:r>
        </a:p>
      </xdr:txBody>
    </xdr:sp>
    <xdr:clientData/>
  </xdr:oneCellAnchor>
  <xdr:oneCellAnchor>
    <xdr:from>
      <xdr:col>2</xdr:col>
      <xdr:colOff>781050</xdr:colOff>
      <xdr:row>9</xdr:row>
      <xdr:rowOff>28575</xdr:rowOff>
    </xdr:from>
    <xdr:ext cx="1123950" cy="200025"/>
    <xdr:sp>
      <xdr:nvSpPr>
        <xdr:cNvPr id="25" name="テキスト ボックス 62"/>
        <xdr:cNvSpPr txBox="1">
          <a:spLocks noChangeArrowheads="1"/>
        </xdr:cNvSpPr>
      </xdr:nvSpPr>
      <xdr:spPr>
        <a:xfrm>
          <a:off x="1447800" y="2619375"/>
          <a:ext cx="1123950" cy="20002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注：正式名称「建築物における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　衛生的環境の確保に関する法律」</a:t>
          </a:r>
        </a:p>
      </xdr:txBody>
    </xdr:sp>
    <xdr:clientData/>
  </xdr:oneCellAnchor>
  <xdr:oneCellAnchor>
    <xdr:from>
      <xdr:col>1</xdr:col>
      <xdr:colOff>247650</xdr:colOff>
      <xdr:row>19</xdr:row>
      <xdr:rowOff>9525</xdr:rowOff>
    </xdr:from>
    <xdr:ext cx="723900" cy="209550"/>
    <xdr:sp>
      <xdr:nvSpPr>
        <xdr:cNvPr id="26" name="テキスト ボックス 54"/>
        <xdr:cNvSpPr txBox="1">
          <a:spLocks noChangeArrowheads="1"/>
        </xdr:cNvSpPr>
      </xdr:nvSpPr>
      <xdr:spPr>
        <a:xfrm>
          <a:off x="485775" y="4781550"/>
          <a:ext cx="723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⑪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⑫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⑬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⑭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⑮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)</a:t>
          </a:r>
        </a:p>
      </xdr:txBody>
    </xdr:sp>
    <xdr:clientData/>
  </xdr:oneCellAnchor>
  <xdr:oneCellAnchor>
    <xdr:from>
      <xdr:col>3</xdr:col>
      <xdr:colOff>381000</xdr:colOff>
      <xdr:row>19</xdr:row>
      <xdr:rowOff>9525</xdr:rowOff>
    </xdr:from>
    <xdr:ext cx="2000250" cy="209550"/>
    <xdr:sp>
      <xdr:nvSpPr>
        <xdr:cNvPr id="27" name="テキスト ボックス 55"/>
        <xdr:cNvSpPr txBox="1">
          <a:spLocks noChangeArrowheads="1"/>
        </xdr:cNvSpPr>
      </xdr:nvSpPr>
      <xdr:spPr>
        <a:xfrm>
          <a:off x="2276475" y="4781550"/>
          <a:ext cx="2000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左記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項目＋全窒素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(T-N)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＋全リン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(T-P)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)</a:t>
          </a:r>
        </a:p>
      </xdr:txBody>
    </xdr:sp>
    <xdr:clientData/>
  </xdr:oneCellAnchor>
  <xdr:twoCellAnchor>
    <xdr:from>
      <xdr:col>1</xdr:col>
      <xdr:colOff>161925</xdr:colOff>
      <xdr:row>20</xdr:row>
      <xdr:rowOff>0</xdr:rowOff>
    </xdr:from>
    <xdr:to>
      <xdr:col>6</xdr:col>
      <xdr:colOff>876300</xdr:colOff>
      <xdr:row>24</xdr:row>
      <xdr:rowOff>0</xdr:rowOff>
    </xdr:to>
    <xdr:sp>
      <xdr:nvSpPr>
        <xdr:cNvPr id="28" name="正方形/長方形 66"/>
        <xdr:cNvSpPr>
          <a:spLocks/>
        </xdr:cNvSpPr>
      </xdr:nvSpPr>
      <xdr:spPr>
        <a:xfrm>
          <a:off x="400050" y="5010150"/>
          <a:ext cx="4762500" cy="9525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904875</xdr:colOff>
      <xdr:row>23</xdr:row>
      <xdr:rowOff>171450</xdr:rowOff>
    </xdr:from>
    <xdr:ext cx="257175" cy="504825"/>
    <xdr:sp>
      <xdr:nvSpPr>
        <xdr:cNvPr id="29" name="テキスト ボックス 69"/>
        <xdr:cNvSpPr txBox="1">
          <a:spLocks noChangeArrowheads="1"/>
        </xdr:cNvSpPr>
      </xdr:nvSpPr>
      <xdr:spPr>
        <a:xfrm>
          <a:off x="5191125" y="5895975"/>
          <a:ext cx="257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］</a:t>
          </a:r>
        </a:p>
      </xdr:txBody>
    </xdr:sp>
    <xdr:clientData/>
  </xdr:oneCellAnchor>
  <xdr:oneCellAnchor>
    <xdr:from>
      <xdr:col>5</xdr:col>
      <xdr:colOff>295275</xdr:colOff>
      <xdr:row>26</xdr:row>
      <xdr:rowOff>161925</xdr:rowOff>
    </xdr:from>
    <xdr:ext cx="762000" cy="209550"/>
    <xdr:sp>
      <xdr:nvSpPr>
        <xdr:cNvPr id="30" name="テキスト ボックス 70"/>
        <xdr:cNvSpPr txBox="1">
          <a:spLocks noChangeArrowheads="1"/>
        </xdr:cNvSpPr>
      </xdr:nvSpPr>
      <xdr:spPr>
        <a:xfrm>
          <a:off x="3581400" y="6705600"/>
          <a:ext cx="762000" cy="2095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「シール」見本</a:t>
          </a:r>
        </a:p>
      </xdr:txBody>
    </xdr:sp>
    <xdr:clientData/>
  </xdr:oneCellAnchor>
  <xdr:oneCellAnchor>
    <xdr:from>
      <xdr:col>1</xdr:col>
      <xdr:colOff>104775</xdr:colOff>
      <xdr:row>14</xdr:row>
      <xdr:rowOff>66675</xdr:rowOff>
    </xdr:from>
    <xdr:ext cx="219075" cy="209550"/>
    <xdr:sp>
      <xdr:nvSpPr>
        <xdr:cNvPr id="31" name="テキスト ボックス 63"/>
        <xdr:cNvSpPr txBox="1">
          <a:spLocks noChangeArrowheads="1"/>
        </xdr:cNvSpPr>
      </xdr:nvSpPr>
      <xdr:spPr>
        <a:xfrm>
          <a:off x="342900" y="3609975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</a:t>
          </a:r>
        </a:p>
      </xdr:txBody>
    </xdr:sp>
    <xdr:clientData/>
  </xdr:oneCellAnchor>
  <xdr:oneCellAnchor>
    <xdr:from>
      <xdr:col>1</xdr:col>
      <xdr:colOff>219075</xdr:colOff>
      <xdr:row>16</xdr:row>
      <xdr:rowOff>19050</xdr:rowOff>
    </xdr:from>
    <xdr:ext cx="104775" cy="209550"/>
    <xdr:sp>
      <xdr:nvSpPr>
        <xdr:cNvPr id="32" name="テキスト ボックス 64"/>
        <xdr:cNvSpPr txBox="1">
          <a:spLocks noChangeArrowheads="1"/>
        </xdr:cNvSpPr>
      </xdr:nvSpPr>
      <xdr:spPr>
        <a:xfrm>
          <a:off x="457200" y="4076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</a:t>
          </a:r>
        </a:p>
      </xdr:txBody>
    </xdr:sp>
    <xdr:clientData/>
  </xdr:oneCellAnchor>
  <xdr:oneCellAnchor>
    <xdr:from>
      <xdr:col>1</xdr:col>
      <xdr:colOff>0</xdr:colOff>
      <xdr:row>18</xdr:row>
      <xdr:rowOff>19050</xdr:rowOff>
    </xdr:from>
    <xdr:ext cx="323850" cy="209550"/>
    <xdr:sp>
      <xdr:nvSpPr>
        <xdr:cNvPr id="33" name="テキスト ボックス 65"/>
        <xdr:cNvSpPr txBox="1">
          <a:spLocks noChangeArrowheads="1"/>
        </xdr:cNvSpPr>
      </xdr:nvSpPr>
      <xdr:spPr>
        <a:xfrm>
          <a:off x="238125" y="4552950"/>
          <a:ext cx="323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………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tabSelected="1" view="pageBreakPreview" zoomScaleSheetLayoutView="100" zoomScalePageLayoutView="0" workbookViewId="0" topLeftCell="A1">
      <selection activeCell="C3" sqref="C3:G3"/>
    </sheetView>
  </sheetViews>
  <sheetFormatPr defaultColWidth="3.57421875" defaultRowHeight="15"/>
  <cols>
    <col min="1" max="1" width="3.57421875" style="0" customWidth="1"/>
    <col min="2" max="2" width="6.421875" style="0" customWidth="1"/>
    <col min="3" max="3" width="18.421875" style="0" customWidth="1"/>
    <col min="4" max="4" width="10.7109375" style="0" customWidth="1"/>
    <col min="5" max="5" width="10.140625" style="0" customWidth="1"/>
    <col min="6" max="7" width="15.00390625" style="0" customWidth="1"/>
    <col min="8" max="8" width="3.421875" style="21" customWidth="1"/>
    <col min="9" max="10" width="11.421875" style="21" customWidth="1"/>
    <col min="11" max="11" width="3.421875" style="0" bestFit="1" customWidth="1"/>
    <col min="12" max="12" width="9.421875" style="0" customWidth="1"/>
    <col min="13" max="13" width="6.421875" style="0" customWidth="1"/>
    <col min="14" max="14" width="4.421875" style="0" customWidth="1"/>
    <col min="15" max="15" width="9.421875" style="0" customWidth="1"/>
    <col min="16" max="16" width="6.421875" style="0" customWidth="1"/>
    <col min="17" max="17" width="4.421875" style="0" customWidth="1"/>
  </cols>
  <sheetData>
    <row r="1" spans="1:17" ht="30.75" customHeight="1">
      <c r="A1" s="19"/>
      <c r="B1" s="20"/>
      <c r="C1" s="20"/>
      <c r="D1" s="21"/>
      <c r="E1" s="22" t="s">
        <v>24</v>
      </c>
      <c r="F1" s="23" t="s">
        <v>23</v>
      </c>
      <c r="G1" s="3" t="s">
        <v>22</v>
      </c>
      <c r="H1" s="18"/>
      <c r="I1" s="18"/>
      <c r="J1" s="18"/>
      <c r="K1" s="44">
        <v>1</v>
      </c>
      <c r="L1" s="44" t="s">
        <v>25</v>
      </c>
      <c r="M1" s="45" t="b">
        <v>0</v>
      </c>
      <c r="N1" s="44">
        <f>IF(M1=TRUE,COUNTIF(M$1:M1,M1),"")</f>
      </c>
      <c r="O1" s="44" t="s">
        <v>50</v>
      </c>
      <c r="P1" s="45" t="b">
        <v>0</v>
      </c>
      <c r="Q1" s="44">
        <f>IF(P1=TRUE,COUNTIF(P$1:P1,P1),"")</f>
      </c>
    </row>
    <row r="2" spans="1:17" ht="21" customHeight="1">
      <c r="A2" s="84" t="s">
        <v>12</v>
      </c>
      <c r="B2" s="84"/>
      <c r="C2" s="84"/>
      <c r="D2" s="84"/>
      <c r="E2" s="84"/>
      <c r="F2" s="84"/>
      <c r="G2" s="84"/>
      <c r="H2" s="35"/>
      <c r="I2" s="35"/>
      <c r="J2" s="35"/>
      <c r="K2" s="44">
        <v>2</v>
      </c>
      <c r="L2" s="44" t="s">
        <v>26</v>
      </c>
      <c r="M2" s="45" t="b">
        <v>0</v>
      </c>
      <c r="N2" s="44">
        <f>IF(M2=TRUE,COUNTIF(M$1:M2,M2),"")</f>
      </c>
      <c r="O2" s="44" t="s">
        <v>35</v>
      </c>
      <c r="P2" s="45" t="b">
        <v>0</v>
      </c>
      <c r="Q2" s="44">
        <f>IF(P2=TRUE,COUNTIF(P$1:P2,P2),"")</f>
      </c>
    </row>
    <row r="3" spans="1:17" ht="28.5" customHeight="1">
      <c r="A3" s="78" t="s">
        <v>9</v>
      </c>
      <c r="B3" s="79"/>
      <c r="C3" s="87"/>
      <c r="D3" s="88"/>
      <c r="E3" s="88"/>
      <c r="F3" s="88"/>
      <c r="G3" s="89"/>
      <c r="H3" s="46"/>
      <c r="I3" s="46"/>
      <c r="J3" s="46"/>
      <c r="K3" s="44">
        <v>3</v>
      </c>
      <c r="L3" s="44" t="s">
        <v>27</v>
      </c>
      <c r="M3" s="45" t="b">
        <v>0</v>
      </c>
      <c r="N3" s="44">
        <f>IF(M3=TRUE,COUNTIF(M$1:M3,M3),"")</f>
      </c>
      <c r="O3" s="44" t="s">
        <v>36</v>
      </c>
      <c r="P3" s="45" t="b">
        <v>0</v>
      </c>
      <c r="Q3" s="44">
        <f>IF(P3=TRUE,COUNTIF(P$1:P3,P3),"")</f>
      </c>
    </row>
    <row r="4" spans="1:17" ht="21" customHeight="1">
      <c r="A4" s="85" t="s">
        <v>2</v>
      </c>
      <c r="B4" s="86"/>
      <c r="C4" s="56" t="s">
        <v>8</v>
      </c>
      <c r="D4" s="58"/>
      <c r="E4" s="58"/>
      <c r="F4" s="58"/>
      <c r="G4" s="59"/>
      <c r="H4" s="47"/>
      <c r="I4" s="47"/>
      <c r="J4" s="47"/>
      <c r="K4" s="44">
        <v>4</v>
      </c>
      <c r="L4" s="44" t="s">
        <v>28</v>
      </c>
      <c r="M4" s="45" t="b">
        <v>0</v>
      </c>
      <c r="N4" s="44">
        <f>IF(M4=TRUE,COUNTIF(M$1:M4,M4),"")</f>
      </c>
      <c r="O4" s="44" t="s">
        <v>37</v>
      </c>
      <c r="P4" s="45" t="b">
        <v>0</v>
      </c>
      <c r="Q4" s="44">
        <f>IF(P4=TRUE,COUNTIF(P$1:P4,P4),"")</f>
      </c>
    </row>
    <row r="5" spans="1:17" ht="21" customHeight="1">
      <c r="A5" s="85" t="s">
        <v>4</v>
      </c>
      <c r="B5" s="86"/>
      <c r="C5" s="67"/>
      <c r="D5" s="68"/>
      <c r="E5" s="24" t="s">
        <v>5</v>
      </c>
      <c r="F5" s="56"/>
      <c r="G5" s="59"/>
      <c r="H5" s="47"/>
      <c r="I5" s="47"/>
      <c r="J5" s="47"/>
      <c r="K5" s="44">
        <v>5</v>
      </c>
      <c r="L5" s="44" t="s">
        <v>29</v>
      </c>
      <c r="M5" s="45" t="b">
        <v>0</v>
      </c>
      <c r="N5" s="44">
        <f>IF(M5=TRUE,COUNTIF(M$1:M5,M5),"")</f>
      </c>
      <c r="O5" s="44" t="s">
        <v>51</v>
      </c>
      <c r="P5" s="45" t="b">
        <v>0</v>
      </c>
      <c r="Q5" s="44">
        <f>IF(P5=TRUE,COUNTIF(P$1:P5,P5),"")</f>
      </c>
    </row>
    <row r="6" spans="1:17" ht="21" customHeight="1">
      <c r="A6" s="80" t="s">
        <v>3</v>
      </c>
      <c r="B6" s="81"/>
      <c r="C6" s="67"/>
      <c r="D6" s="68"/>
      <c r="E6" s="25" t="s">
        <v>57</v>
      </c>
      <c r="F6" s="82"/>
      <c r="G6" s="83"/>
      <c r="H6" s="47"/>
      <c r="I6" s="47"/>
      <c r="J6" s="47"/>
      <c r="K6" s="44">
        <v>6</v>
      </c>
      <c r="L6" s="44" t="s">
        <v>43</v>
      </c>
      <c r="M6" s="45" t="b">
        <v>0</v>
      </c>
      <c r="N6" s="44">
        <f>IF(M6=TRUE,COUNTIF(M$1:M6,M6),"")</f>
      </c>
      <c r="O6" s="44" t="s">
        <v>52</v>
      </c>
      <c r="P6" s="45" t="b">
        <v>0</v>
      </c>
      <c r="Q6" s="44">
        <f>IF(P6=TRUE,COUNTIF(P$1:P6,P6),"")</f>
      </c>
    </row>
    <row r="7" spans="1:17" ht="23.25" customHeight="1">
      <c r="A7" s="65" t="s">
        <v>17</v>
      </c>
      <c r="B7" s="66"/>
      <c r="C7" s="69"/>
      <c r="D7" s="70"/>
      <c r="E7" s="70"/>
      <c r="F7" s="70"/>
      <c r="G7" s="71"/>
      <c r="H7" s="35"/>
      <c r="I7" s="35"/>
      <c r="J7" s="35"/>
      <c r="K7" s="44">
        <v>7</v>
      </c>
      <c r="L7" s="44" t="s">
        <v>39</v>
      </c>
      <c r="M7" s="45" t="b">
        <v>0</v>
      </c>
      <c r="N7" s="44">
        <f>IF(M7=TRUE,COUNTIF(M$1:M7,M7),"")</f>
      </c>
      <c r="O7" s="44" t="s">
        <v>53</v>
      </c>
      <c r="P7" s="45" t="b">
        <v>0</v>
      </c>
      <c r="Q7" s="44">
        <f>IF(P7=TRUE,COUNTIF(P$1:P7,P7),"")</f>
      </c>
    </row>
    <row r="8" spans="1:17" ht="18.75">
      <c r="A8" s="26" t="s">
        <v>6</v>
      </c>
      <c r="B8" s="27"/>
      <c r="C8" s="27"/>
      <c r="D8" s="27"/>
      <c r="E8" s="28" t="s">
        <v>58</v>
      </c>
      <c r="F8" s="27"/>
      <c r="G8" s="27"/>
      <c r="H8" s="4"/>
      <c r="I8" s="4"/>
      <c r="J8" s="4"/>
      <c r="K8" s="44">
        <v>8</v>
      </c>
      <c r="L8" s="44" t="s">
        <v>40</v>
      </c>
      <c r="M8" s="45" t="b">
        <v>0</v>
      </c>
      <c r="N8" s="44">
        <f>IF(M8=TRUE,COUNTIF(M$1:M8,M8),"")</f>
      </c>
      <c r="O8" s="44" t="s">
        <v>54</v>
      </c>
      <c r="P8" s="45" t="b">
        <v>0</v>
      </c>
      <c r="Q8" s="44">
        <f>IF(P8=TRUE,COUNTIF(P$1:P8,P8),"")</f>
      </c>
    </row>
    <row r="9" spans="1:17" ht="18.75" customHeight="1">
      <c r="A9" s="29" t="s">
        <v>32</v>
      </c>
      <c r="B9" s="30"/>
      <c r="C9" s="30"/>
      <c r="D9" s="30"/>
      <c r="E9" s="30"/>
      <c r="F9" s="30"/>
      <c r="G9" s="31"/>
      <c r="H9" s="4"/>
      <c r="I9" s="4"/>
      <c r="J9" s="4"/>
      <c r="K9" s="44">
        <v>9</v>
      </c>
      <c r="L9" s="44" t="s">
        <v>44</v>
      </c>
      <c r="M9" s="45" t="b">
        <v>0</v>
      </c>
      <c r="N9" s="44">
        <f>IF(M9=TRUE,COUNTIF(M$1:M9,M9),"")</f>
      </c>
      <c r="O9" s="44" t="s">
        <v>55</v>
      </c>
      <c r="P9" s="45" t="b">
        <v>0</v>
      </c>
      <c r="Q9" s="44">
        <f>IF(P9=TRUE,COUNTIF(P$1:P9,P9),"")</f>
      </c>
    </row>
    <row r="10" spans="1:17" ht="15">
      <c r="A10" s="32"/>
      <c r="B10" s="4"/>
      <c r="C10" s="4"/>
      <c r="D10" s="4"/>
      <c r="E10" s="4"/>
      <c r="F10" s="33"/>
      <c r="G10" s="5"/>
      <c r="H10" s="4"/>
      <c r="I10" s="48" t="s">
        <v>11</v>
      </c>
      <c r="J10" s="49"/>
      <c r="K10" s="44">
        <v>10</v>
      </c>
      <c r="L10" s="44" t="s">
        <v>30</v>
      </c>
      <c r="M10" s="45" t="b">
        <v>0</v>
      </c>
      <c r="N10" s="44">
        <f>IF(M10=TRUE,COUNTIF(M$1:M10,M10),"")</f>
      </c>
      <c r="O10" s="44" t="s">
        <v>56</v>
      </c>
      <c r="P10" s="45" t="b">
        <v>0</v>
      </c>
      <c r="Q10" s="44">
        <f>IF(P10=TRUE,COUNTIF(P$1:P10,P10),"")</f>
      </c>
    </row>
    <row r="11" spans="1:17" ht="15">
      <c r="A11" s="32"/>
      <c r="B11" s="4"/>
      <c r="C11" s="4"/>
      <c r="D11" s="4"/>
      <c r="E11" s="4"/>
      <c r="F11" s="4"/>
      <c r="G11" s="5"/>
      <c r="H11" s="4"/>
      <c r="I11" s="50">
        <f aca="true" t="shared" si="0" ref="I11:I20">_xlfn.IFERROR(INDEX($L$1:$L$20,MATCH(K1,$N$1:$N$20,0)),"")</f>
      </c>
      <c r="J11" s="51">
        <f aca="true" t="shared" si="1" ref="J11:J20">_xlfn.IFERROR(INDEX($O$1:$O$20,MATCH(K1,$Q$1:$Q$20,0)),"")</f>
      </c>
      <c r="K11" s="44">
        <v>11</v>
      </c>
      <c r="L11" s="44" t="s">
        <v>41</v>
      </c>
      <c r="M11" s="45" t="b">
        <v>0</v>
      </c>
      <c r="N11" s="44">
        <f>IF(M11=TRUE,COUNTIF(M$1:M11,M11),"")</f>
      </c>
      <c r="O11" s="44" t="s">
        <v>10</v>
      </c>
      <c r="P11" s="45" t="b">
        <v>0</v>
      </c>
      <c r="Q11" s="44">
        <f>IF(P11=TRUE,COUNTIF(P$1:P11,P11),"")</f>
      </c>
    </row>
    <row r="12" spans="1:17" ht="15">
      <c r="A12" s="32"/>
      <c r="B12" s="33"/>
      <c r="C12" s="33"/>
      <c r="D12" s="4"/>
      <c r="E12" s="4"/>
      <c r="F12" s="4"/>
      <c r="G12" s="5"/>
      <c r="H12" s="4"/>
      <c r="I12" s="50">
        <f t="shared" si="0"/>
      </c>
      <c r="J12" s="51">
        <f t="shared" si="1"/>
      </c>
      <c r="K12" s="44">
        <v>12</v>
      </c>
      <c r="L12" s="44" t="s">
        <v>42</v>
      </c>
      <c r="M12" s="45" t="b">
        <v>0</v>
      </c>
      <c r="N12" s="44">
        <f>IF(M12=TRUE,COUNTIF(M$1:M12,M12),"")</f>
      </c>
      <c r="O12" s="44"/>
      <c r="P12" s="45"/>
      <c r="Q12" s="44">
        <f>IF(P12=TRUE,COUNTIF(P$1:P12,P12),"")</f>
      </c>
    </row>
    <row r="13" spans="1:17" ht="15">
      <c r="A13" s="32"/>
      <c r="B13" s="33"/>
      <c r="C13" s="4"/>
      <c r="D13" s="4"/>
      <c r="E13" s="4"/>
      <c r="F13" s="4"/>
      <c r="G13" s="5"/>
      <c r="H13" s="4"/>
      <c r="I13" s="50">
        <f t="shared" si="0"/>
      </c>
      <c r="J13" s="51">
        <f t="shared" si="1"/>
      </c>
      <c r="K13" s="44">
        <v>13</v>
      </c>
      <c r="L13" s="44" t="s">
        <v>45</v>
      </c>
      <c r="M13" s="45" t="b">
        <v>0</v>
      </c>
      <c r="N13" s="44">
        <f>IF(M13=TRUE,COUNTIF(M$1:M13,M13),"")</f>
      </c>
      <c r="O13" s="44"/>
      <c r="P13" s="45"/>
      <c r="Q13" s="44">
        <f>IF(P13=TRUE,COUNTIF(P$1:P13,P13),"")</f>
      </c>
    </row>
    <row r="14" spans="1:17" ht="15">
      <c r="A14" s="32"/>
      <c r="B14" s="4"/>
      <c r="C14" s="4"/>
      <c r="D14" s="4"/>
      <c r="E14" s="4"/>
      <c r="F14" s="4"/>
      <c r="G14" s="5"/>
      <c r="H14" s="4"/>
      <c r="I14" s="50">
        <f t="shared" si="0"/>
      </c>
      <c r="J14" s="51">
        <f t="shared" si="1"/>
      </c>
      <c r="K14" s="44">
        <v>14</v>
      </c>
      <c r="L14" s="44" t="s">
        <v>49</v>
      </c>
      <c r="M14" s="45" t="b">
        <v>0</v>
      </c>
      <c r="N14" s="44">
        <f>IF(M14=TRUE,COUNTIF(M$1:M14,M14),"")</f>
      </c>
      <c r="O14" s="44"/>
      <c r="P14" s="45"/>
      <c r="Q14" s="44">
        <f>IF(P14=TRUE,COUNTIF(P$1:P14,P14),"")</f>
      </c>
    </row>
    <row r="15" spans="1:17" ht="21.75" customHeight="1">
      <c r="A15" s="34" t="s">
        <v>31</v>
      </c>
      <c r="B15" s="33"/>
      <c r="C15" s="33"/>
      <c r="D15" s="4"/>
      <c r="E15" s="4"/>
      <c r="F15" s="4"/>
      <c r="G15" s="5"/>
      <c r="H15" s="4"/>
      <c r="I15" s="50">
        <f t="shared" si="0"/>
      </c>
      <c r="J15" s="51">
        <f t="shared" si="1"/>
      </c>
      <c r="K15" s="44">
        <v>15</v>
      </c>
      <c r="L15" s="44" t="s">
        <v>59</v>
      </c>
      <c r="M15" s="45" t="b">
        <v>0</v>
      </c>
      <c r="N15" s="44">
        <f>IF(M15=TRUE,COUNTIF(M$1:M15,M15),"")</f>
      </c>
      <c r="O15" s="44"/>
      <c r="P15" s="45"/>
      <c r="Q15" s="44">
        <f>IF(P15=TRUE,COUNTIF(P$1:P15,P15),"")</f>
      </c>
    </row>
    <row r="16" spans="1:17" ht="18.75" customHeight="1">
      <c r="A16" s="32"/>
      <c r="B16" s="35"/>
      <c r="C16" s="4"/>
      <c r="D16" s="4"/>
      <c r="E16" s="4"/>
      <c r="F16" s="4"/>
      <c r="G16" s="5"/>
      <c r="H16" s="4"/>
      <c r="I16" s="50">
        <f t="shared" si="0"/>
      </c>
      <c r="J16" s="51">
        <f t="shared" si="1"/>
      </c>
      <c r="K16" s="44">
        <v>16</v>
      </c>
      <c r="L16" s="44" t="s">
        <v>33</v>
      </c>
      <c r="M16" s="45" t="b">
        <v>0</v>
      </c>
      <c r="N16" s="44">
        <f>IF(M16=TRUE,COUNTIF(M$1:M16,M16),"")</f>
      </c>
      <c r="O16" s="44"/>
      <c r="P16" s="45"/>
      <c r="Q16" s="44">
        <f>IF(P16=TRUE,COUNTIF(P$1:P16,P16),"")</f>
      </c>
    </row>
    <row r="17" spans="1:17" ht="18.75" customHeight="1">
      <c r="A17" s="36" t="s">
        <v>38</v>
      </c>
      <c r="B17" s="35"/>
      <c r="C17" s="4"/>
      <c r="D17" s="4"/>
      <c r="E17" s="4"/>
      <c r="F17" s="4"/>
      <c r="G17" s="5"/>
      <c r="H17" s="4"/>
      <c r="I17" s="50">
        <f t="shared" si="0"/>
      </c>
      <c r="J17" s="51">
        <f t="shared" si="1"/>
      </c>
      <c r="K17" s="44">
        <v>17</v>
      </c>
      <c r="L17" s="44" t="s">
        <v>46</v>
      </c>
      <c r="M17" s="45" t="b">
        <v>0</v>
      </c>
      <c r="N17" s="44">
        <f>IF(M17=TRUE,COUNTIF(M$1:M17,M17),"")</f>
      </c>
      <c r="O17" s="44"/>
      <c r="P17" s="45"/>
      <c r="Q17" s="44">
        <f>IF(P17=TRUE,COUNTIF(P$1:P17,P17),"")</f>
      </c>
    </row>
    <row r="18" spans="1:17" ht="18.75" customHeight="1">
      <c r="A18" s="32"/>
      <c r="B18" s="35"/>
      <c r="C18" s="35"/>
      <c r="D18" s="4"/>
      <c r="E18" s="4"/>
      <c r="F18" s="4"/>
      <c r="G18" s="5"/>
      <c r="H18" s="4"/>
      <c r="I18" s="50">
        <f t="shared" si="0"/>
      </c>
      <c r="J18" s="51">
        <f t="shared" si="1"/>
      </c>
      <c r="K18" s="44">
        <v>18</v>
      </c>
      <c r="L18" s="44" t="s">
        <v>34</v>
      </c>
      <c r="M18" s="45" t="b">
        <v>0</v>
      </c>
      <c r="N18" s="44">
        <f>IF(M18=TRUE,COUNTIF(M$1:M18,M18),"")</f>
      </c>
      <c r="O18" s="44"/>
      <c r="P18" s="45"/>
      <c r="Q18" s="44">
        <f>IF(P18=TRUE,COUNTIF(P$1:P18,P18),"")</f>
      </c>
    </row>
    <row r="19" spans="1:17" ht="18.75" customHeight="1">
      <c r="A19" s="36" t="s">
        <v>15</v>
      </c>
      <c r="B19" s="37"/>
      <c r="C19" s="4"/>
      <c r="D19" s="35"/>
      <c r="E19" s="4"/>
      <c r="F19" s="35"/>
      <c r="G19" s="38"/>
      <c r="H19" s="35"/>
      <c r="I19" s="50">
        <f t="shared" si="0"/>
      </c>
      <c r="J19" s="51">
        <f t="shared" si="1"/>
      </c>
      <c r="K19" s="44">
        <v>19</v>
      </c>
      <c r="L19" s="44" t="s">
        <v>47</v>
      </c>
      <c r="M19" s="45" t="b">
        <v>0</v>
      </c>
      <c r="N19" s="44">
        <f>IF(M19=TRUE,COUNTIF(M$1:M19,M19),"")</f>
      </c>
      <c r="O19" s="44"/>
      <c r="P19" s="45"/>
      <c r="Q19" s="44">
        <f>IF(P19=TRUE,COUNTIF(P$1:P19,P19),"")</f>
      </c>
    </row>
    <row r="20" spans="1:17" ht="18.75" customHeight="1">
      <c r="A20" s="39"/>
      <c r="B20" s="35"/>
      <c r="C20" s="35"/>
      <c r="D20" s="4"/>
      <c r="E20" s="35"/>
      <c r="F20" s="4"/>
      <c r="G20" s="38"/>
      <c r="H20" s="35"/>
      <c r="I20" s="52">
        <f t="shared" si="0"/>
      </c>
      <c r="J20" s="53">
        <f t="shared" si="1"/>
      </c>
      <c r="K20" s="44">
        <v>20</v>
      </c>
      <c r="L20" s="44" t="s">
        <v>48</v>
      </c>
      <c r="M20" s="45" t="b">
        <v>0</v>
      </c>
      <c r="N20" s="44">
        <f>IF(M20=TRUE,COUNTIF(M$1:M20,M20),"")</f>
      </c>
      <c r="O20" s="44"/>
      <c r="P20" s="45"/>
      <c r="Q20" s="44">
        <f>IF(P20=TRUE,COUNTIF(P$1:P20,P20),"")</f>
      </c>
    </row>
    <row r="21" spans="1:10" ht="18.75" customHeight="1">
      <c r="A21" s="32"/>
      <c r="B21" s="4"/>
      <c r="C21" s="4"/>
      <c r="D21" s="4"/>
      <c r="E21" s="4"/>
      <c r="F21" s="4"/>
      <c r="G21" s="5"/>
      <c r="H21" s="4"/>
      <c r="I21" s="4"/>
      <c r="J21" s="4"/>
    </row>
    <row r="22" spans="1:10" ht="18.75" customHeight="1">
      <c r="A22" s="32"/>
      <c r="B22" s="4"/>
      <c r="C22" s="4"/>
      <c r="D22" s="4"/>
      <c r="E22" s="4"/>
      <c r="F22" s="4"/>
      <c r="G22" s="5"/>
      <c r="H22" s="4"/>
      <c r="I22" s="4"/>
      <c r="J22" s="4"/>
    </row>
    <row r="23" spans="1:10" ht="18.75" customHeight="1">
      <c r="A23" s="32"/>
      <c r="B23" s="4"/>
      <c r="C23" s="4"/>
      <c r="D23" s="4"/>
      <c r="E23" s="4"/>
      <c r="F23" s="4"/>
      <c r="G23" s="5"/>
      <c r="H23" s="4"/>
      <c r="I23" s="4"/>
      <c r="J23" s="4"/>
    </row>
    <row r="24" spans="1:10" ht="18.75" customHeight="1">
      <c r="A24" s="32"/>
      <c r="B24" s="35"/>
      <c r="C24" s="33"/>
      <c r="D24" s="4"/>
      <c r="E24" s="4"/>
      <c r="F24" s="4"/>
      <c r="G24" s="5"/>
      <c r="H24" s="4"/>
      <c r="I24" s="4"/>
      <c r="J24" s="4"/>
    </row>
    <row r="25" spans="1:10" ht="27" customHeight="1">
      <c r="A25" s="76" t="s">
        <v>10</v>
      </c>
      <c r="B25" s="77"/>
      <c r="C25" s="74"/>
      <c r="D25" s="74"/>
      <c r="E25" s="74"/>
      <c r="F25" s="74"/>
      <c r="G25" s="75"/>
      <c r="H25" s="54"/>
      <c r="I25" s="54"/>
      <c r="J25" s="54"/>
    </row>
    <row r="26" spans="1:10" ht="18.75" customHeight="1">
      <c r="A26" s="72" t="s">
        <v>16</v>
      </c>
      <c r="B26" s="73"/>
      <c r="C26" s="73"/>
      <c r="D26" s="73"/>
      <c r="E26" s="73"/>
      <c r="F26" s="73"/>
      <c r="G26" s="73"/>
      <c r="H26" s="55"/>
      <c r="I26" s="55"/>
      <c r="J26" s="55"/>
    </row>
    <row r="27" spans="1:10" ht="18" customHeight="1">
      <c r="A27" s="40" t="s">
        <v>1</v>
      </c>
      <c r="B27" s="14" t="s">
        <v>13</v>
      </c>
      <c r="C27" s="15"/>
      <c r="D27" s="16" t="s">
        <v>14</v>
      </c>
      <c r="E27" s="17"/>
      <c r="F27" s="8"/>
      <c r="G27" s="9"/>
      <c r="H27" s="35"/>
      <c r="I27" s="35"/>
      <c r="J27" s="35"/>
    </row>
    <row r="28" spans="1:10" ht="24" customHeight="1">
      <c r="A28" s="41">
        <v>1</v>
      </c>
      <c r="B28" s="56"/>
      <c r="C28" s="57"/>
      <c r="D28" s="2" t="s">
        <v>20</v>
      </c>
      <c r="E28" s="1" t="s">
        <v>21</v>
      </c>
      <c r="F28" s="10"/>
      <c r="G28" s="11"/>
      <c r="H28" s="47"/>
      <c r="I28" s="47"/>
      <c r="J28" s="47"/>
    </row>
    <row r="29" spans="1:10" ht="24" customHeight="1">
      <c r="A29" s="42">
        <v>2</v>
      </c>
      <c r="B29" s="56"/>
      <c r="C29" s="57"/>
      <c r="D29" s="2" t="s">
        <v>20</v>
      </c>
      <c r="E29" s="1" t="s">
        <v>21</v>
      </c>
      <c r="F29" s="10"/>
      <c r="G29" s="11"/>
      <c r="H29" s="47"/>
      <c r="I29" s="47"/>
      <c r="J29" s="47"/>
    </row>
    <row r="30" spans="1:10" ht="24" customHeight="1">
      <c r="A30" s="43">
        <v>3</v>
      </c>
      <c r="B30" s="56"/>
      <c r="C30" s="57"/>
      <c r="D30" s="2" t="s">
        <v>20</v>
      </c>
      <c r="E30" s="1" t="s">
        <v>21</v>
      </c>
      <c r="F30" s="10"/>
      <c r="G30" s="11"/>
      <c r="H30" s="47"/>
      <c r="I30" s="47"/>
      <c r="J30" s="47"/>
    </row>
    <row r="31" spans="1:10" ht="24" customHeight="1">
      <c r="A31" s="42">
        <v>4</v>
      </c>
      <c r="B31" s="56"/>
      <c r="C31" s="57"/>
      <c r="D31" s="2" t="s">
        <v>20</v>
      </c>
      <c r="E31" s="1" t="s">
        <v>21</v>
      </c>
      <c r="F31" s="10"/>
      <c r="G31" s="11"/>
      <c r="H31" s="47"/>
      <c r="I31" s="47"/>
      <c r="J31" s="47"/>
    </row>
    <row r="32" spans="1:10" ht="24" customHeight="1">
      <c r="A32" s="41">
        <v>5</v>
      </c>
      <c r="B32" s="56"/>
      <c r="C32" s="57"/>
      <c r="D32" s="2" t="s">
        <v>20</v>
      </c>
      <c r="E32" s="1" t="s">
        <v>21</v>
      </c>
      <c r="F32" s="12"/>
      <c r="G32" s="13"/>
      <c r="H32" s="47"/>
      <c r="I32" s="47"/>
      <c r="J32" s="47"/>
    </row>
    <row r="33" spans="1:10" ht="18.75">
      <c r="A33" s="63" t="s">
        <v>7</v>
      </c>
      <c r="B33" s="56"/>
      <c r="C33" s="58"/>
      <c r="D33" s="58"/>
      <c r="E33" s="58"/>
      <c r="F33" s="58"/>
      <c r="G33" s="59"/>
      <c r="H33" s="47"/>
      <c r="I33" s="47"/>
      <c r="J33" s="47"/>
    </row>
    <row r="34" spans="1:10" ht="18.75">
      <c r="A34" s="64"/>
      <c r="B34" s="60"/>
      <c r="C34" s="61"/>
      <c r="D34" s="61"/>
      <c r="E34" s="61"/>
      <c r="F34" s="61"/>
      <c r="G34" s="62"/>
      <c r="H34" s="47"/>
      <c r="I34" s="47"/>
      <c r="J34" s="47"/>
    </row>
    <row r="35" spans="1:7" ht="15" customHeight="1">
      <c r="A35" s="21"/>
      <c r="B35" s="21"/>
      <c r="C35" s="21"/>
      <c r="D35" s="21"/>
      <c r="E35" s="21" t="s">
        <v>0</v>
      </c>
      <c r="F35" s="21"/>
      <c r="G35" s="21"/>
    </row>
    <row r="36" spans="1:7" ht="15" customHeight="1">
      <c r="A36" s="21"/>
      <c r="B36" s="21"/>
      <c r="C36" s="21"/>
      <c r="D36" s="21"/>
      <c r="E36" s="21" t="s">
        <v>18</v>
      </c>
      <c r="F36" s="21"/>
      <c r="G36" s="21"/>
    </row>
    <row r="37" spans="1:7" ht="15" customHeight="1">
      <c r="A37" s="21"/>
      <c r="B37" s="21"/>
      <c r="C37" s="6"/>
      <c r="D37" s="7"/>
      <c r="E37" s="21" t="s">
        <v>19</v>
      </c>
      <c r="F37" s="21"/>
      <c r="G37" s="21"/>
    </row>
  </sheetData>
  <sheetProtection password="DD3F" sheet="1" objects="1" selectLockedCells="1"/>
  <mergeCells count="24">
    <mergeCell ref="A3:B3"/>
    <mergeCell ref="A6:B6"/>
    <mergeCell ref="F6:G6"/>
    <mergeCell ref="A2:G2"/>
    <mergeCell ref="F5:G5"/>
    <mergeCell ref="A4:B4"/>
    <mergeCell ref="A5:B5"/>
    <mergeCell ref="C3:G3"/>
    <mergeCell ref="C4:G4"/>
    <mergeCell ref="C5:D5"/>
    <mergeCell ref="C6:D6"/>
    <mergeCell ref="C7:G7"/>
    <mergeCell ref="A26:G26"/>
    <mergeCell ref="B28:C28"/>
    <mergeCell ref="B29:C29"/>
    <mergeCell ref="B30:C30"/>
    <mergeCell ref="C25:G25"/>
    <mergeCell ref="A25:B25"/>
    <mergeCell ref="B31:C31"/>
    <mergeCell ref="B32:C32"/>
    <mergeCell ref="B33:G33"/>
    <mergeCell ref="B34:G34"/>
    <mergeCell ref="A33:A34"/>
    <mergeCell ref="A7:B7"/>
  </mergeCells>
  <dataValidations count="5">
    <dataValidation type="list" allowBlank="1" imeMode="off" sqref="C37:D37">
      <formula1>"1,2,3,4,5"</formula1>
    </dataValidation>
    <dataValidation allowBlank="1" showInputMessage="1" showErrorMessage="1" imeMode="off" sqref="C5:D6 G1"/>
    <dataValidation allowBlank="1" showInputMessage="1" prompt="入力例&#10;1/23" imeMode="off" sqref="D28"/>
    <dataValidation allowBlank="1" showInputMessage="1" prompt="入力例&#10;4:56" imeMode="off" sqref="E28"/>
    <dataValidation allowBlank="1" showErrorMessage="1" imeMode="off" sqref="D29:E32"/>
  </dataValidations>
  <printOptions horizontalCentered="1"/>
  <pageMargins left="0.7086614173228347" right="0.31496062992125984" top="0.5511811023622047" bottom="0.7480314960629921" header="0.31496062992125984" footer="0.31496062992125984"/>
  <pageSetup fitToHeight="1" fitToWidth="1" horizontalDpi="600" verticalDpi="600" orientation="portrait" paperSize="9" r:id="rId3"/>
  <rowBreaks count="1" manualBreakCount="1">
    <brk id="4" max="6" man="1"/>
  </rowBreaks>
  <colBreaks count="1" manualBreakCount="1">
    <brk id="5" max="36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14-KKC</dc:creator>
  <cp:keywords/>
  <dc:description/>
  <cp:lastModifiedBy>18-KKC</cp:lastModifiedBy>
  <cp:lastPrinted>2021-10-01T07:56:39Z</cp:lastPrinted>
  <dcterms:created xsi:type="dcterms:W3CDTF">2020-10-18T05:17:44Z</dcterms:created>
  <dcterms:modified xsi:type="dcterms:W3CDTF">2021-11-29T07:51:30Z</dcterms:modified>
  <cp:category/>
  <cp:version/>
  <cp:contentType/>
  <cp:contentStatus/>
</cp:coreProperties>
</file>